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C36" i="3" l="1"/>
  <c r="C41" i="3"/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<sst xmlns="http://schemas.openxmlformats.org/spreadsheetml/2006/main" count="42" uniqueCount="31">
  <si>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</si>
  <si>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</si>
  <si>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</si>
  <si>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</si>
  <si>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</si>
  <si>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</si>
  <si>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</si>
  <si>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</si>
  <si>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</si>
  <si>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</si>
  <si>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</si>
  <si>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</si>
  <si>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</si>
  <si>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</si>
  <si>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</si>
  <si>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</si>
  <si>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</si>
  <si>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</si>
  <si>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</si>
  <si>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</si>
  <si>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</si>
  <si>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</si>
  <si>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</si>
  <si>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</si>
  <si>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</si>
  <si>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</si>
  <si>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</si>
  <si>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5 131/ 19 831 (УЕТ)</t>
  </si>
  <si>
    <t>Приложение № 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</si>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</sst>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28</v>
      </c>
      <c r="E1" s="48"/>
    </row>
    <row r="2" spans="1:13" x14ac:dyDescent="0.25">
      <c r="C2" s="48" t="s">
        <v>7</v>
      </c>
      <c r="D2" s="48"/>
      <c r="E2" s="48"/>
    </row>
    <row r="3" spans="1:13" x14ac:dyDescent="0.25">
      <c r="C3" s="48" t="s">
        <v>30</v>
      </c>
      <c r="D3" s="48"/>
      <c r="E3" s="48"/>
    </row>
    <row r="4" spans="1:13" x14ac:dyDescent="0.25">
      <c r="C4" s="31"/>
      <c r="D4" s="31"/>
      <c r="E4" s="31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798</v>
      </c>
      <c r="D10" s="12">
        <v>24015835</v>
      </c>
    </row>
    <row r="11" spans="1:13" ht="15.75" x14ac:dyDescent="0.25">
      <c r="B11" s="2" t="s">
        <v>0</v>
      </c>
      <c r="C11" s="36">
        <f>C10</f>
        <v>798</v>
      </c>
      <c r="D11" s="13">
        <f>D10</f>
        <v>24015835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34500</v>
      </c>
      <c r="D15" s="15">
        <v>25423606</v>
      </c>
    </row>
    <row r="16" spans="1:13" s="21" customFormat="1" ht="15.75" x14ac:dyDescent="0.25">
      <c r="B16" s="3" t="s">
        <v>14</v>
      </c>
      <c r="C16" s="22">
        <v>8945</v>
      </c>
      <c r="D16" s="15">
        <v>10524227</v>
      </c>
    </row>
    <row r="17" spans="2:4" s="21" customFormat="1" ht="31.5" x14ac:dyDescent="0.25">
      <c r="B17" s="23" t="s">
        <v>26</v>
      </c>
      <c r="C17" s="22">
        <v>3017</v>
      </c>
      <c r="D17" s="35">
        <v>5319272</v>
      </c>
    </row>
    <row r="18" spans="2:4" s="21" customFormat="1" ht="31.5" x14ac:dyDescent="0.25">
      <c r="B18" s="23" t="s">
        <v>16</v>
      </c>
      <c r="C18" s="22">
        <v>5350</v>
      </c>
      <c r="D18" s="44">
        <v>5882750</v>
      </c>
    </row>
    <row r="19" spans="2:4" s="21" customFormat="1" ht="32.25" customHeight="1" x14ac:dyDescent="0.25">
      <c r="B19" s="23" t="s">
        <v>18</v>
      </c>
      <c r="C19" s="22">
        <v>1400</v>
      </c>
      <c r="D19" s="45"/>
    </row>
    <row r="20" spans="2:4" s="21" customFormat="1" ht="15.75" x14ac:dyDescent="0.25">
      <c r="B20" s="23" t="s">
        <v>24</v>
      </c>
      <c r="C20" s="22">
        <v>780</v>
      </c>
      <c r="D20" s="46"/>
    </row>
    <row r="21" spans="2:4" ht="15.75" x14ac:dyDescent="0.25">
      <c r="B21" s="3" t="s">
        <v>11</v>
      </c>
      <c r="C21" s="22">
        <v>3946</v>
      </c>
      <c r="D21" s="15">
        <v>14267218</v>
      </c>
    </row>
    <row r="22" spans="2:4" s="21" customFormat="1" ht="15.75" x14ac:dyDescent="0.25">
      <c r="B22" s="3" t="s">
        <v>25</v>
      </c>
      <c r="C22" s="22">
        <v>59</v>
      </c>
      <c r="D22" s="15">
        <v>95559</v>
      </c>
    </row>
    <row r="23" spans="2:4" s="21" customFormat="1" ht="15.75" x14ac:dyDescent="0.25">
      <c r="B23" s="3" t="s">
        <v>10</v>
      </c>
      <c r="C23" s="22">
        <v>3361</v>
      </c>
      <c r="D23" s="15">
        <v>10786443</v>
      </c>
    </row>
    <row r="24" spans="2:4" s="21" customFormat="1" ht="15.75" x14ac:dyDescent="0.25">
      <c r="B24" s="3" t="s">
        <v>6</v>
      </c>
      <c r="C24" s="22">
        <v>7146</v>
      </c>
      <c r="D24" s="15">
        <v>7557896</v>
      </c>
    </row>
    <row r="25" spans="2:4" s="21" customFormat="1" ht="31.5" x14ac:dyDescent="0.25">
      <c r="B25" s="23" t="s">
        <v>15</v>
      </c>
      <c r="C25" s="22" t="s">
        <v>27</v>
      </c>
      <c r="D25" s="19">
        <v>5058885</v>
      </c>
    </row>
    <row r="26" spans="2:4" ht="31.5" x14ac:dyDescent="0.25">
      <c r="B26" s="23" t="s">
        <v>22</v>
      </c>
      <c r="C26" s="22">
        <v>500</v>
      </c>
      <c r="D26" s="19">
        <v>57846</v>
      </c>
    </row>
    <row r="27" spans="2:4" ht="15.75" x14ac:dyDescent="0.25">
      <c r="B27" s="20" t="s">
        <v>12</v>
      </c>
      <c r="C27" s="22">
        <v>1980</v>
      </c>
      <c r="D27" s="16">
        <v>299317</v>
      </c>
    </row>
    <row r="28" spans="2:4" ht="31.5" x14ac:dyDescent="0.25">
      <c r="B28" s="20" t="s">
        <v>19</v>
      </c>
      <c r="C28" s="22">
        <v>141</v>
      </c>
      <c r="D28" s="19">
        <v>132756</v>
      </c>
    </row>
    <row r="29" spans="2:4" s="21" customFormat="1" ht="31.5" x14ac:dyDescent="0.25">
      <c r="B29" s="29" t="s">
        <v>23</v>
      </c>
      <c r="C29" s="30">
        <v>255</v>
      </c>
      <c r="D29" s="19">
        <v>216755</v>
      </c>
    </row>
    <row r="30" spans="2:4" s="21" customFormat="1" ht="15.75" x14ac:dyDescent="0.25">
      <c r="B30" s="24" t="s">
        <v>9</v>
      </c>
      <c r="C30" s="22">
        <v>66</v>
      </c>
      <c r="D30" s="19">
        <v>44715</v>
      </c>
    </row>
    <row r="31" spans="2:4" ht="15.75" x14ac:dyDescent="0.25">
      <c r="B31" s="2" t="s">
        <v>0</v>
      </c>
      <c r="C31" s="34"/>
      <c r="D31" s="13">
        <f>SUM(D15:D30)</f>
        <v>85667245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191</v>
      </c>
      <c r="D35" s="12">
        <v>2584728</v>
      </c>
    </row>
    <row r="36" spans="2:5" ht="15.75" x14ac:dyDescent="0.25">
      <c r="B36" s="2" t="s">
        <v>0</v>
      </c>
      <c r="C36" s="34">
        <f>C35</f>
        <v>191</v>
      </c>
      <c r="D36" s="13">
        <f>D35</f>
        <v>2584728</v>
      </c>
    </row>
    <row r="37" spans="2:5" ht="15.75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2">
        <v>1049</v>
      </c>
      <c r="D40" s="12">
        <v>3981388</v>
      </c>
    </row>
    <row r="41" spans="2:5" ht="15.75" x14ac:dyDescent="0.25">
      <c r="B41" s="2" t="s">
        <v>0</v>
      </c>
      <c r="C41" s="33">
        <f>C40</f>
        <v>1049</v>
      </c>
      <c r="D41" s="13">
        <f>D40</f>
        <v>3981388</v>
      </c>
    </row>
    <row r="42" spans="2:5" s="21" customFormat="1" ht="16.5" thickBot="1" x14ac:dyDescent="0.3">
      <c r="B42" s="4"/>
      <c r="C42" s="27"/>
      <c r="D42" s="28"/>
    </row>
    <row r="43" spans="2:5" ht="15.75" x14ac:dyDescent="0.25">
      <c r="B43" s="38" t="s">
        <v>4</v>
      </c>
      <c r="C43" s="40" t="s">
        <v>2</v>
      </c>
      <c r="D43" s="41"/>
      <c r="E43" s="9"/>
    </row>
    <row r="44" spans="2:5" ht="16.5" thickBot="1" x14ac:dyDescent="0.3">
      <c r="B44" s="39"/>
      <c r="C44" s="42">
        <f>D11+D31+D36+D41</f>
        <v>116249196</v>
      </c>
      <c r="D44" s="43"/>
      <c r="E44" s="18"/>
    </row>
  </sheetData>
  <mergeCells count="8"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2023-05-18T00:05:29Z</cp:lastPrinted>
  <dcterms:created xsi:type="dcterms:W3CDTF">2013-02-07T03:49:39Z</dcterms:created>
  <dcterms:modified xsi:type="dcterms:W3CDTF">2023-05-18T00:05:36Z</dcterms:modified>
</cp:coreProperties>
</file>